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S:\IFS Internal Files\Adminstrative\Payment Protection\A. PPP Round 3\"/>
    </mc:Choice>
  </mc:AlternateContent>
  <xr:revisionPtr revIDLastSave="0" documentId="13_ncr:1_{2CE20716-BA41-491E-A43B-2BD129799CE9}" xr6:coauthVersionLast="45" xr6:coauthVersionMax="45" xr10:uidLastSave="{00000000-0000-0000-0000-000000000000}"/>
  <workbookProtection workbookAlgorithmName="SHA-512" workbookHashValue="3F8eBrNEgBbFXcr0fzO03kps+ORF8sZErCWteclbQvNQMznS3sZRdYqUACk9DXBe7t6XzYVFwPWXhthWoGyuSQ==" workbookSaltValue="KpsDU7C+V9yUtJRkXVwEDw==" workbookSpinCount="100000" lockStructure="1"/>
  <bookViews>
    <workbookView xWindow="-120" yWindow="-120" windowWidth="29040" windowHeight="15840" xr2:uid="{B8D35B86-28EC-4200-A573-B449E86A93C9}"/>
  </bookViews>
  <sheets>
    <sheet name="Instructions" sheetId="2" r:id="rId1"/>
    <sheet name="Loan Calculation Inputs"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6" i="1" l="1"/>
  <c r="C37" i="1" l="1"/>
  <c r="B58" i="1"/>
  <c r="C24" i="1"/>
  <c r="C52" i="1"/>
  <c r="C53" i="1" s="1"/>
  <c r="C41" i="1" l="1"/>
  <c r="C42" i="1" s="1"/>
  <c r="C55" i="1" s="1"/>
  <c r="C58" i="1" s="1"/>
</calcChain>
</file>

<file path=xl/sharedStrings.xml><?xml version="1.0" encoding="utf-8"?>
<sst xmlns="http://schemas.openxmlformats.org/spreadsheetml/2006/main" count="59" uniqueCount="58">
  <si>
    <t>Borrower Name:</t>
  </si>
  <si>
    <t>Date Prepared:</t>
  </si>
  <si>
    <t>Borrower NAICS Code (according to Borrower's Federal Tax Return):</t>
  </si>
  <si>
    <t xml:space="preserve">Has the Borrower received a previous PPP loan? </t>
  </si>
  <si>
    <t xml:space="preserve">Does the Borrower generate self-employment income as a Sole Proprietor, Independent Contractor, Self-Employed Individual, Farmer or Rancher, or Partnership? </t>
  </si>
  <si>
    <r>
      <t xml:space="preserve">Choose the tax year that will be used as the basis for determining the loan amount attributed to self employment income. 
</t>
    </r>
    <r>
      <rPr>
        <sz val="10"/>
        <color theme="1"/>
        <rFont val="Calibri"/>
        <family val="2"/>
        <scheme val="minor"/>
      </rPr>
      <t>(Note: 2020 should only be chosen if you can provide a draft of the applicable tax form with your application.)</t>
    </r>
  </si>
  <si>
    <t>Loan Amount Calculation Inputs:</t>
  </si>
  <si>
    <t>Self Employment Income - Sole Proprietor/ Independent Contractor:</t>
  </si>
  <si>
    <t>Net profit per Schedule C line 31 (IRS Form 1040) for the tax year chosen above. (Not to exceed $100,000.00)</t>
  </si>
  <si>
    <t>Self Employment Income - Farmer or Rancher:</t>
  </si>
  <si>
    <t>Gross Income Per Schedule F Line 9 (IRS Form 1040) for the tax year chosen above.</t>
  </si>
  <si>
    <t xml:space="preserve">Total Employee Payroll costs (Schedule F Lines 15, 22, 23, and 37) for the tax year chosen above. </t>
  </si>
  <si>
    <t>Schedule F line 9 Gross Income minus Employee Payroll Costs (Lines 15, 22, 23, and 37) (Not to exceed $100,000)</t>
  </si>
  <si>
    <t>Self Employment Income from Partnership:</t>
  </si>
  <si>
    <t>Average Monthly Self Employment Income</t>
  </si>
  <si>
    <t>Employee Payroll Costs:</t>
  </si>
  <si>
    <t>Total Eligible Employee Payroll Costs</t>
  </si>
  <si>
    <t>Average Monthly Eligible Employee Payroll Costs</t>
  </si>
  <si>
    <t>Average Monthly Eligible Payroll Costs</t>
  </si>
  <si>
    <t xml:space="preserve">1. </t>
  </si>
  <si>
    <t xml:space="preserve">2. </t>
  </si>
  <si>
    <t xml:space="preserve">3. </t>
  </si>
  <si>
    <t>General Questions:</t>
  </si>
  <si>
    <t xml:space="preserve">Payroll Costs comprised of Self Employment Income: </t>
  </si>
  <si>
    <t>Self-employment income of individual general partners for the tax year chosen above as reported on IRS Form 1065 K-1 Line 14a, reduced by section 179 expense deduction Line 12, unreimbursed partnership expenses claimed, and depletion claimed on oil and gas properties, multiplied by 0.9235 . (Not to exceed $100,000 per Partner)</t>
  </si>
  <si>
    <t>Enter total Owner Employee Wages for the payroll period chosen. (W-2 Wages of Employee Owners for entities that file IRS Form 1120 or 1120S. Not to exceed $100,000 per year on a pro-rated basis per Owner.)</t>
  </si>
  <si>
    <t>Self Employment Income:</t>
  </si>
  <si>
    <t>Refinance Economic Injury Disaster Loan (EIDL) made between January 31, 2020 and Ending April 3 , 2020 (Do not include the amount of any EIDL Advance because it does not have to be repaid)</t>
  </si>
  <si>
    <t>SBA Paycheck Protection Program (PPP) - Loan Amount Calculation Worksheet</t>
  </si>
  <si>
    <t>If yes, Select Federal Tax Form filed by the Borrower:</t>
  </si>
  <si>
    <t>Enter employer contributions to employee group health, life, disability, vision and dental insurance for the payroll period chosen.</t>
  </si>
  <si>
    <t>Instructions:</t>
  </si>
  <si>
    <t>Disclaimer</t>
  </si>
  <si>
    <t>4.</t>
  </si>
  <si>
    <t>5.</t>
  </si>
  <si>
    <r>
      <t xml:space="preserve">Payroll Multiplier 
</t>
    </r>
    <r>
      <rPr>
        <b/>
        <sz val="11"/>
        <color theme="1"/>
        <rFont val="Calibri"/>
        <family val="2"/>
        <scheme val="minor"/>
      </rPr>
      <t>For Second Draw PPP Loans, Applicant may multiply its average monthly payroll costs by 3.5 only if the Applicant is in the Accommodation and Food Services sector and has reported a NAICS code beginning with 72 as its business activity code on its most recent IRS income tax return</t>
    </r>
    <r>
      <rPr>
        <b/>
        <sz val="14"/>
        <color theme="1"/>
        <rFont val="Calibri"/>
        <family val="2"/>
        <scheme val="minor"/>
      </rPr>
      <t>.</t>
    </r>
  </si>
  <si>
    <t xml:space="preserve">5. </t>
  </si>
  <si>
    <r>
      <t xml:space="preserve">If Borrower is a "New Entity", in operation on February 15, 2020 but not during 2019, enter the total number of months which Payroll was Incurred or paid through the date of this </t>
    </r>
    <r>
      <rPr>
        <u/>
        <sz val="12"/>
        <color theme="1"/>
        <rFont val="Calibri"/>
        <family val="2"/>
        <scheme val="minor"/>
      </rPr>
      <t>PPP Second Draw Loan application.</t>
    </r>
  </si>
  <si>
    <t>V1 - 1/12/2021</t>
  </si>
  <si>
    <t>Overview:</t>
  </si>
  <si>
    <t>1 - Gather all supporting payroll documentation to support your loan amount calculation.</t>
  </si>
  <si>
    <t xml:space="preserve">Innovative Financing Solutions has prepared this workbook as a tool to assist Borrowers with organizing information and preparing for a PPP Loan Application.
It is the Borrower's responsibility to accurately present and prepare the calculations, determine the loan amount and produce required supporting documentation according to program rules. There are no express or implied guarantees that the information or calculations in the workbook are correct, complete and up-to-date. By using this workbook you accept full responsibility for its use and accuracy. 
The information in this workbook should not be considered legal, accounting, investment or fiduciary advice. 
You should seek guidance from your tax or legal advisors to discuss your particular facts and circumstances. </t>
  </si>
  <si>
    <r>
      <t xml:space="preserve">This Loan Amount Calculator is based on interpretations under the Economic Aid Act, the SBA PPP First and Second Draw Applications (Form 2483 and 2483-SD), Interim Final Rules dated 1/6/2020  and guidance from the SBA and US Treasury. The rules and guidance can change rapidly and therefore the calculations in this workbook may change. 
</t>
    </r>
    <r>
      <rPr>
        <b/>
        <sz val="14"/>
        <color theme="1"/>
        <rFont val="Calibri"/>
        <family val="2"/>
        <scheme val="minor"/>
      </rPr>
      <t xml:space="preserve">REFER TO THE DEPARTMENT OF TREASURY WEBSITE FOR CURRENT POSTED FORMS AND GUIDANCE
 https://home.treasury.gov/policy-issues/cares/assistance-for-small-businesses </t>
    </r>
  </si>
  <si>
    <t>Seasonal Period Start Date - If Borrower is a "Seasonal Employer" enter the start date for the 12 week period beginning on or after 2/15/2019 or on or before 11/23/2019.</t>
  </si>
  <si>
    <t>Seasonal Period End Date (Calculated Automatically Based on Input Above)</t>
  </si>
  <si>
    <t>Does the Borrower have Owner Employee Wages?</t>
  </si>
  <si>
    <t>Does the Borrower have Employee Wages?</t>
  </si>
  <si>
    <r>
      <t>Choose the applicable payroll period that you will use</t>
    </r>
    <r>
      <rPr>
        <u/>
        <sz val="12"/>
        <color theme="1"/>
        <rFont val="Calibri"/>
        <family val="2"/>
        <scheme val="minor"/>
      </rPr>
      <t xml:space="preserve"> to determine Payroll Costs below.</t>
    </r>
  </si>
  <si>
    <t>3 - Input all fields shaded in GREEN.</t>
  </si>
  <si>
    <t>2 - Click the "Loan Calculation Inputs" tab at the bottom of this workbook.</t>
  </si>
  <si>
    <t xml:space="preserve">4 - If fields are shaded in DARK GREY, do not input values. </t>
  </si>
  <si>
    <t>5 - Review the Loan Amount Calculation and ensure you agree with the calculation.</t>
  </si>
  <si>
    <t>Input values for all cells shaded in GREEN as applicable starting with Question 1. Do not input values for cells with any other color shading. 
IF YOU CHANGE YOUR INPUTS AND A CELL SUBSEQUENTLY BECOMES SHADED DARK GREY DELETE THE CONTENTS OF ANY CELL SHADED DARK GREY TO ENSURE THE CALCULATOR FUNCTIONS PROPERLY.</t>
  </si>
  <si>
    <t xml:space="preserve">Enter employer paid state and local taxes assessed on employee compensation during the payroll period chosen. </t>
  </si>
  <si>
    <t>Enter employer paid retirement contributions for the payroll period chosen.</t>
  </si>
  <si>
    <t>Subtract amounts paid to any individual in excess of $100,000 on an annualized basis pro-rated for the period chosen.</t>
  </si>
  <si>
    <t>Subtract amounts paid to any employees that do not reside in the United States.</t>
  </si>
  <si>
    <t xml:space="preserve">Enter gross salary, wages, commissions, or similar compensation; cash tips or the equivalent (based on employer records of past tips or, in the absence of such records, a reasonable, good-faith employer estimate of such tips) to Employees for the payroll period chosen.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</si>
</sst>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00"/>
  </numFmts>
  <fonts count="14" x14ac:knownFonts="1">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0"/>
      <color theme="1"/>
      <name val="Calibri"/>
      <family val="2"/>
      <scheme val="minor"/>
    </font>
    <font>
      <b/>
      <sz val="16"/>
      <color theme="1"/>
      <name val="Calibri"/>
      <family val="2"/>
      <scheme val="minor"/>
    </font>
    <font>
      <sz val="11"/>
      <color theme="1"/>
      <name val="Calibri"/>
      <family val="2"/>
      <scheme val="minor"/>
    </font>
    <font>
      <b/>
      <u/>
      <sz val="14"/>
      <color theme="1"/>
      <name val="Calibri"/>
      <family val="2"/>
      <scheme val="minor"/>
    </font>
    <font>
      <b/>
      <u/>
      <sz val="18"/>
      <color theme="1"/>
      <name val="Calibri"/>
      <family val="2"/>
      <scheme val="minor"/>
    </font>
    <font>
      <b/>
      <sz val="18"/>
      <color theme="1"/>
      <name val="Calibri"/>
      <family val="2"/>
      <scheme val="minor"/>
    </font>
    <font>
      <u/>
      <sz val="12"/>
      <color theme="1"/>
      <name val="Calibri"/>
      <family val="2"/>
      <scheme val="minor"/>
    </font>
    <font>
      <b/>
      <u/>
      <sz val="16"/>
      <color theme="1"/>
      <name val="Calibri"/>
      <family val="2"/>
      <scheme val="minor"/>
    </font>
  </fonts>
  <fills count="7">
    <fill>
      <patternFill patternType="none"/>
    </fill>
    <fill>
      <patternFill patternType="gray125"/>
    </fill>
    <fill>
      <patternFill patternType="solid">
        <fgColor theme="9"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darkGray">
        <bgColor theme="2" tint="-9.9948118533890809E-2"/>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bottom style="thin">
        <color theme="2" tint="-0.499984740745262"/>
      </bottom>
      <diagonal/>
    </border>
    <border>
      <left/>
      <right/>
      <top style="thin">
        <color theme="2" tint="-0.499984740745262"/>
      </top>
      <bottom/>
      <diagonal/>
    </border>
  </borders>
  <cellStyleXfs count="2">
    <xf numFmtId="0" fontId="0" fillId="0" borderId="0"/>
    <xf numFmtId="44" fontId="8" fillId="0" borderId="0" applyFont="0" applyFill="0" applyBorder="0" applyAlignment="0" applyProtection="0"/>
  </cellStyleXfs>
  <cellXfs count="90">
    <xf numFmtId="0" fontId="0" fillId="0" borderId="0" xfId="0"/>
    <xf numFmtId="0" fontId="0" fillId="0" borderId="0" xfId="0" applyAlignment="1">
      <alignment vertical="top"/>
    </xf>
    <xf numFmtId="0" fontId="2" fillId="0" borderId="0" xfId="0" applyFont="1" applyAlignment="1">
      <alignment horizontal="center" vertical="center"/>
    </xf>
    <xf numFmtId="0" fontId="3" fillId="0" borderId="0" xfId="0" applyFont="1" applyAlignment="1">
      <alignment vertical="top"/>
    </xf>
    <xf numFmtId="0" fontId="1" fillId="0" borderId="0" xfId="0" applyFont="1" applyAlignment="1">
      <alignment vertical="top"/>
    </xf>
    <xf numFmtId="0" fontId="5" fillId="0" borderId="0" xfId="0" applyFont="1" applyAlignment="1">
      <alignment horizontal="center" vertical="center"/>
    </xf>
    <xf numFmtId="0" fontId="1" fillId="0" borderId="0" xfId="0" applyFont="1"/>
    <xf numFmtId="0" fontId="3" fillId="0" borderId="0" xfId="0" applyFont="1" applyAlignment="1">
      <alignment vertical="top" wrapText="1"/>
    </xf>
    <xf numFmtId="0" fontId="2" fillId="0" borderId="0" xfId="0" applyFont="1" applyAlignment="1">
      <alignment horizontal="left" vertical="top" indent="1"/>
    </xf>
    <xf numFmtId="0" fontId="2" fillId="0" borderId="0" xfId="0" applyFont="1" applyAlignment="1">
      <alignment horizontal="left" vertical="top" wrapText="1" indent="1"/>
    </xf>
    <xf numFmtId="0" fontId="0" fillId="0" borderId="0" xfId="0" applyAlignment="1">
      <alignment vertical="top" wrapText="1"/>
    </xf>
    <xf numFmtId="0" fontId="0" fillId="0" borderId="0" xfId="0" applyAlignment="1">
      <alignment horizontal="left" vertical="top" wrapText="1"/>
    </xf>
    <xf numFmtId="0" fontId="2" fillId="0" borderId="0" xfId="0" applyFont="1" applyAlignment="1">
      <alignment horizontal="center" vertical="center" wrapText="1"/>
    </xf>
    <xf numFmtId="0" fontId="0" fillId="0" borderId="0" xfId="0" applyAlignment="1">
      <alignment wrapText="1"/>
    </xf>
    <xf numFmtId="14" fontId="4" fillId="0" borderId="0" xfId="0" applyNumberFormat="1" applyFont="1" applyBorder="1" applyAlignment="1">
      <alignment horizontal="left" vertical="top"/>
    </xf>
    <xf numFmtId="0" fontId="4" fillId="0" borderId="0" xfId="0" applyFont="1" applyBorder="1" applyAlignment="1">
      <alignment vertical="top"/>
    </xf>
    <xf numFmtId="0" fontId="9" fillId="0" borderId="0" xfId="0" applyFont="1"/>
    <xf numFmtId="0" fontId="10" fillId="0" borderId="0" xfId="0" applyFont="1"/>
    <xf numFmtId="0" fontId="2" fillId="0" borderId="0" xfId="0" applyFont="1" applyFill="1" applyAlignment="1">
      <alignment horizontal="left" vertical="top" wrapText="1" indent="1"/>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2" fillId="0" borderId="0" xfId="0" applyFont="1" applyFill="1" applyAlignment="1">
      <alignment horizontal="left" vertical="top" wrapText="1" indent="2"/>
    </xf>
    <xf numFmtId="49" fontId="4" fillId="0" borderId="0" xfId="0" applyNumberFormat="1" applyFont="1" applyAlignment="1">
      <alignment horizontal="center" vertical="top"/>
    </xf>
    <xf numFmtId="0" fontId="11" fillId="3" borderId="0" xfId="0" applyFont="1" applyFill="1" applyAlignment="1">
      <alignment horizontal="left" vertical="top" wrapText="1"/>
    </xf>
    <xf numFmtId="0" fontId="11" fillId="3" borderId="0" xfId="0" applyFont="1" applyFill="1" applyAlignment="1">
      <alignment vertical="top"/>
    </xf>
    <xf numFmtId="14" fontId="2" fillId="2" borderId="1" xfId="0" applyNumberFormat="1" applyFont="1" applyFill="1" applyBorder="1" applyAlignment="1">
      <alignment horizontal="center" vertical="center" wrapText="1"/>
    </xf>
    <xf numFmtId="164" fontId="3" fillId="4" borderId="1" xfId="1" applyNumberFormat="1"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4" fillId="0" borderId="0" xfId="0" applyFont="1" applyAlignment="1">
      <alignment horizontal="left" vertical="top"/>
    </xf>
    <xf numFmtId="0" fontId="3" fillId="4" borderId="5" xfId="0" applyFont="1" applyFill="1" applyBorder="1" applyAlignment="1">
      <alignment horizontal="center" vertical="center"/>
    </xf>
    <xf numFmtId="164" fontId="3" fillId="5" borderId="5" xfId="1" applyNumberFormat="1" applyFont="1" applyFill="1" applyBorder="1" applyAlignment="1">
      <alignment horizontal="center" vertical="center"/>
    </xf>
    <xf numFmtId="164" fontId="3" fillId="4" borderId="7" xfId="0" applyNumberFormat="1" applyFont="1" applyFill="1" applyBorder="1" applyAlignment="1">
      <alignment horizontal="center" vertical="center"/>
    </xf>
    <xf numFmtId="49" fontId="4" fillId="0" borderId="9" xfId="0" applyNumberFormat="1" applyFont="1" applyBorder="1" applyAlignment="1">
      <alignment horizontal="center" vertical="top"/>
    </xf>
    <xf numFmtId="0" fontId="3" fillId="0" borderId="10" xfId="0" applyFont="1" applyBorder="1" applyAlignment="1">
      <alignment horizontal="left" vertical="top"/>
    </xf>
    <xf numFmtId="0" fontId="3" fillId="0" borderId="11" xfId="0" applyFont="1" applyBorder="1" applyAlignment="1">
      <alignment horizontal="left" vertical="center" wrapText="1" indent="2"/>
    </xf>
    <xf numFmtId="0" fontId="3" fillId="0" borderId="11" xfId="0" applyFont="1" applyBorder="1" applyAlignment="1">
      <alignment horizontal="left" vertical="top" wrapText="1"/>
    </xf>
    <xf numFmtId="0" fontId="3" fillId="5" borderId="12" xfId="0" applyFont="1" applyFill="1" applyBorder="1" applyAlignment="1">
      <alignment horizontal="left" vertical="top"/>
    </xf>
    <xf numFmtId="164" fontId="2" fillId="0" borderId="0" xfId="0" applyNumberFormat="1" applyFont="1" applyAlignment="1">
      <alignment horizontal="center" vertical="center"/>
    </xf>
    <xf numFmtId="164" fontId="3" fillId="4" borderId="1" xfId="0" applyNumberFormat="1" applyFont="1" applyFill="1" applyBorder="1" applyAlignment="1">
      <alignment horizontal="center" vertical="center"/>
    </xf>
    <xf numFmtId="0" fontId="7" fillId="0" borderId="2" xfId="0" applyFont="1" applyBorder="1" applyAlignment="1">
      <alignment horizontal="left" vertical="top" wrapText="1"/>
    </xf>
    <xf numFmtId="0" fontId="2" fillId="0" borderId="3" xfId="0" applyFont="1" applyBorder="1" applyAlignment="1">
      <alignment horizontal="center" vertical="center" wrapText="1"/>
    </xf>
    <xf numFmtId="0" fontId="0" fillId="0" borderId="4" xfId="0" applyBorder="1" applyAlignment="1">
      <alignment horizontal="left" vertical="top" wrapText="1"/>
    </xf>
    <xf numFmtId="0" fontId="2" fillId="0" borderId="9" xfId="0" applyFont="1" applyBorder="1" applyAlignment="1">
      <alignment horizontal="center" vertical="center" wrapText="1"/>
    </xf>
    <xf numFmtId="0" fontId="3" fillId="0" borderId="4" xfId="0" applyFont="1" applyBorder="1" applyAlignment="1">
      <alignment horizontal="left" vertical="top" wrapText="1"/>
    </xf>
    <xf numFmtId="0" fontId="5" fillId="0" borderId="9" xfId="0" applyFont="1" applyBorder="1" applyAlignment="1">
      <alignment horizontal="center" vertical="center" wrapText="1"/>
    </xf>
    <xf numFmtId="0" fontId="0" fillId="0" borderId="4" xfId="0" applyBorder="1" applyAlignment="1">
      <alignment horizontal="left" vertical="top" wrapText="1" indent="1"/>
    </xf>
    <xf numFmtId="0" fontId="4" fillId="0" borderId="9" xfId="0" applyFont="1" applyBorder="1" applyAlignment="1">
      <alignment horizontal="center" vertical="center" wrapText="1"/>
    </xf>
    <xf numFmtId="0" fontId="3" fillId="0" borderId="9" xfId="0" applyFont="1" applyBorder="1" applyAlignment="1">
      <alignment horizontal="center" vertical="center" wrapText="1"/>
    </xf>
    <xf numFmtId="0" fontId="0" fillId="0" borderId="4" xfId="0" applyBorder="1" applyAlignment="1">
      <alignment horizontal="left" vertical="top" wrapText="1" indent="2"/>
    </xf>
    <xf numFmtId="164" fontId="4" fillId="2" borderId="9" xfId="1" applyNumberFormat="1" applyFont="1" applyFill="1" applyBorder="1" applyAlignment="1" applyProtection="1">
      <alignment horizontal="center" vertical="center" wrapText="1"/>
      <protection hidden="1"/>
    </xf>
    <xf numFmtId="0" fontId="0" fillId="0" borderId="6" xfId="0" applyBorder="1" applyAlignment="1">
      <alignment horizontal="left" vertical="top" wrapText="1" indent="1"/>
    </xf>
    <xf numFmtId="0" fontId="3" fillId="0" borderId="6" xfId="0" applyFont="1" applyBorder="1" applyAlignment="1">
      <alignment horizontal="left" vertical="top" wrapText="1"/>
    </xf>
    <xf numFmtId="49" fontId="4" fillId="0" borderId="0" xfId="0" applyNumberFormat="1" applyFont="1" applyFill="1" applyAlignment="1">
      <alignment horizontal="center" vertical="top"/>
    </xf>
    <xf numFmtId="0" fontId="5" fillId="0" borderId="3" xfId="0" applyFont="1" applyBorder="1" applyAlignment="1">
      <alignment horizontal="center" vertical="center" wrapText="1"/>
    </xf>
    <xf numFmtId="0" fontId="0" fillId="0" borderId="8" xfId="0" applyBorder="1" applyAlignment="1">
      <alignment horizontal="left" vertical="top" wrapText="1" indent="1"/>
    </xf>
    <xf numFmtId="0" fontId="3" fillId="0" borderId="4" xfId="0" applyFont="1" applyBorder="1" applyAlignment="1">
      <alignment horizontal="left" vertical="top"/>
    </xf>
    <xf numFmtId="0" fontId="3" fillId="0" borderId="6" xfId="0" applyFont="1" applyBorder="1" applyAlignment="1">
      <alignment horizontal="left" vertical="top"/>
    </xf>
    <xf numFmtId="0" fontId="3" fillId="0" borderId="4" xfId="0" applyFont="1" applyBorder="1" applyAlignment="1">
      <alignment horizontal="left" vertical="top" wrapText="1" indent="1"/>
    </xf>
    <xf numFmtId="0" fontId="0" fillId="0" borderId="6" xfId="0" applyBorder="1" applyAlignment="1">
      <alignment horizontal="left" vertical="top" wrapText="1" indent="2"/>
    </xf>
    <xf numFmtId="0" fontId="4"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horizontal="center" vertical="center" wrapText="1"/>
      <protection locked="0"/>
    </xf>
    <xf numFmtId="14" fontId="2" fillId="2" borderId="1" xfId="0" applyNumberFormat="1" applyFont="1" applyFill="1" applyBorder="1" applyAlignment="1" applyProtection="1">
      <alignment horizontal="center" vertical="center" wrapText="1"/>
      <protection locked="0"/>
    </xf>
    <xf numFmtId="164" fontId="4" fillId="2" borderId="9" xfId="1" applyNumberFormat="1" applyFont="1" applyFill="1" applyBorder="1" applyAlignment="1" applyProtection="1">
      <alignment horizontal="center" vertical="center" wrapText="1"/>
      <protection locked="0"/>
    </xf>
    <xf numFmtId="8" fontId="4" fillId="2" borderId="5" xfId="1" applyNumberFormat="1" applyFont="1" applyFill="1" applyBorder="1" applyAlignment="1" applyProtection="1">
      <alignment horizontal="center" vertical="center" wrapText="1"/>
      <protection locked="0"/>
    </xf>
    <xf numFmtId="164" fontId="4" fillId="2" borderId="5" xfId="1" applyNumberFormat="1" applyFont="1" applyFill="1" applyBorder="1" applyAlignment="1" applyProtection="1">
      <alignment horizontal="center" vertical="center" wrapText="1"/>
      <protection locked="0"/>
    </xf>
    <xf numFmtId="164" fontId="4" fillId="2" borderId="13" xfId="1" applyNumberFormat="1" applyFont="1" applyFill="1" applyBorder="1" applyAlignment="1" applyProtection="1">
      <alignment horizontal="center" vertical="center" wrapText="1"/>
      <protection locked="0"/>
    </xf>
    <xf numFmtId="164" fontId="4" fillId="2" borderId="13" xfId="0" applyNumberFormat="1" applyFont="1" applyFill="1" applyBorder="1" applyAlignment="1" applyProtection="1">
      <alignment horizontal="center" vertical="center" wrapText="1"/>
      <protection locked="0"/>
    </xf>
    <xf numFmtId="164" fontId="4" fillId="2" borderId="14" xfId="0" applyNumberFormat="1" applyFont="1" applyFill="1" applyBorder="1" applyAlignment="1" applyProtection="1">
      <alignment horizontal="center" vertical="center" wrapText="1"/>
      <protection locked="0"/>
    </xf>
    <xf numFmtId="164" fontId="4" fillId="2" borderId="1" xfId="0" applyNumberFormat="1" applyFont="1" applyFill="1" applyBorder="1" applyAlignment="1" applyProtection="1">
      <alignment horizontal="center" vertical="center"/>
      <protection locked="0"/>
    </xf>
    <xf numFmtId="0" fontId="0" fillId="0" borderId="0" xfId="0"/>
    <xf numFmtId="0" fontId="13" fillId="0" borderId="0" xfId="0" applyFont="1"/>
    <xf numFmtId="0" fontId="0" fillId="0" borderId="0" xfId="0" applyAlignment="1">
      <alignment horizontal="left" vertical="top" wrapText="1"/>
    </xf>
    <xf numFmtId="0" fontId="0" fillId="0" borderId="15" xfId="0" applyBorder="1"/>
    <xf numFmtId="0" fontId="0" fillId="0" borderId="0" xfId="0" applyAlignment="1">
      <alignment horizontal="left" vertical="top"/>
    </xf>
    <xf numFmtId="0" fontId="0" fillId="0" borderId="0" xfId="0" applyAlignment="1"/>
    <xf numFmtId="0" fontId="0" fillId="0" borderId="0" xfId="0" applyAlignment="1">
      <alignment horizontal="left" vertical="top"/>
    </xf>
    <xf numFmtId="14" fontId="4" fillId="2" borderId="1" xfId="0" applyNumberFormat="1" applyFont="1" applyFill="1" applyBorder="1" applyAlignment="1" applyProtection="1">
      <alignment horizontal="left" vertical="top"/>
      <protection locked="0"/>
    </xf>
    <xf numFmtId="0" fontId="4" fillId="2" borderId="1" xfId="0" applyFont="1" applyFill="1" applyBorder="1" applyAlignment="1" applyProtection="1">
      <alignment vertical="top"/>
      <protection locked="0"/>
    </xf>
    <xf numFmtId="0" fontId="0" fillId="6" borderId="0" xfId="0" applyFill="1" applyAlignment="1">
      <alignment horizontal="left" vertical="top"/>
    </xf>
    <xf numFmtId="0" fontId="4" fillId="2" borderId="0" xfId="0" applyFont="1" applyFill="1" applyAlignment="1">
      <alignment horizontal="left" vertical="top"/>
    </xf>
    <xf numFmtId="0" fontId="4" fillId="0" borderId="0" xfId="0" applyFont="1" applyFill="1" applyAlignment="1">
      <alignment horizontal="left" vertical="top"/>
    </xf>
    <xf numFmtId="0" fontId="3" fillId="0" borderId="15" xfId="0" applyFont="1" applyBorder="1"/>
    <xf numFmtId="0" fontId="4" fillId="0" borderId="15" xfId="0" applyFont="1" applyBorder="1"/>
    <xf numFmtId="0" fontId="9" fillId="0" borderId="0" xfId="0" applyFont="1" applyAlignment="1">
      <alignment horizontal="left" vertical="top"/>
    </xf>
    <xf numFmtId="0" fontId="4" fillId="0" borderId="0" xfId="0" applyFont="1" applyAlignment="1">
      <alignment horizontal="left" vertical="top" wrapText="1"/>
    </xf>
    <xf numFmtId="0" fontId="4" fillId="0" borderId="16"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Alignment="1">
      <alignment horizontal="left" vertical="top" wrapText="1"/>
    </xf>
    <xf numFmtId="8" fontId="4" fillId="2" borderId="13" xfId="0" applyNumberFormat="1" applyFont="1" applyFill="1" applyBorder="1" applyAlignment="1" applyProtection="1">
      <alignment horizontal="center" vertical="center" wrapText="1"/>
      <protection locked="0"/>
    </xf>
  </cellXfs>
  <cellStyles count="2">
    <cellStyle name="Currency" xfId="1" builtinId="4"/>
    <cellStyle name="Normal" xfId="0" builtinId="0"/>
  </cellStyles>
  <dxfs count="20">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ill>
        <patternFill patternType="darkGray">
          <bgColor theme="2"/>
        </patternFill>
      </fill>
    </dxf>
    <dxf>
      <fill>
        <patternFill patternType="darkGray">
          <bgColor theme="2" tint="-9.9948118533890809E-2"/>
        </patternFill>
      </fill>
    </dxf>
    <dxf>
      <font>
        <color theme="1" tint="0.499984740745262"/>
      </font>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
      <font>
        <color theme="1" tint="0.499984740745262"/>
      </font>
      <fill>
        <patternFill patternType="darkGray">
          <bgColor theme="2" tint="-9.9948118533890809E-2"/>
        </patternFill>
      </fill>
    </dxf>
    <dxf>
      <fill>
        <patternFill patternType="darkGray">
          <bgColor theme="2" tint="-9.9948118533890809E-2"/>
        </patternFill>
      </fill>
    </dxf>
    <dxf>
      <fill>
        <patternFill patternType="darkGray">
          <bgColor theme="2" tint="-9.9948118533890809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2433A6-299B-4893-B351-A9661A9226CD}">
  <sheetPr>
    <pageSetUpPr fitToPage="1"/>
  </sheetPr>
  <dimension ref="A1:I30"/>
  <sheetViews>
    <sheetView tabSelected="1" workbookViewId="0">
      <selection activeCell="M10" sqref="M10"/>
    </sheetView>
  </sheetViews>
  <sheetFormatPr defaultRowHeight="15" x14ac:dyDescent="0.25"/>
  <cols>
    <col min="6" max="6" width="17.28515625" customWidth="1"/>
    <col min="7" max="7" width="10.85546875" customWidth="1"/>
    <col min="8" max="8" width="11.140625" customWidth="1"/>
    <col min="9" max="9" width="14" customWidth="1"/>
  </cols>
  <sheetData>
    <row r="1" spans="1:9" x14ac:dyDescent="0.25">
      <c r="A1" s="70" t="s">
        <v>38</v>
      </c>
      <c r="B1" s="70"/>
      <c r="C1" s="70"/>
      <c r="D1" s="70"/>
      <c r="E1" s="70"/>
      <c r="G1" s="70"/>
      <c r="H1" s="70"/>
      <c r="I1" s="70"/>
    </row>
    <row r="2" spans="1:9" s="70" customFormat="1" x14ac:dyDescent="0.25"/>
    <row r="3" spans="1:9" ht="21" x14ac:dyDescent="0.35">
      <c r="A3" s="71" t="s">
        <v>28</v>
      </c>
      <c r="B3" s="70"/>
      <c r="C3" s="70"/>
      <c r="D3" s="70"/>
      <c r="E3" s="70"/>
      <c r="F3" s="70"/>
      <c r="G3" s="70"/>
      <c r="H3" s="70"/>
      <c r="I3" s="70"/>
    </row>
    <row r="5" spans="1:9" ht="18.75" x14ac:dyDescent="0.3">
      <c r="A5" s="82" t="s">
        <v>39</v>
      </c>
      <c r="B5" s="73"/>
      <c r="C5" s="73"/>
      <c r="D5" s="73"/>
      <c r="E5" s="73"/>
      <c r="F5" s="73"/>
      <c r="G5" s="73"/>
      <c r="H5" s="73"/>
      <c r="I5" s="73"/>
    </row>
    <row r="6" spans="1:9" x14ac:dyDescent="0.25">
      <c r="A6" s="85" t="s">
        <v>42</v>
      </c>
      <c r="B6" s="85"/>
      <c r="C6" s="85"/>
      <c r="D6" s="85"/>
      <c r="E6" s="85"/>
      <c r="F6" s="85"/>
      <c r="G6" s="85"/>
      <c r="H6" s="85"/>
      <c r="I6" s="85"/>
    </row>
    <row r="7" spans="1:9" x14ac:dyDescent="0.25">
      <c r="A7" s="85"/>
      <c r="B7" s="85"/>
      <c r="C7" s="85"/>
      <c r="D7" s="85"/>
      <c r="E7" s="85"/>
      <c r="F7" s="85"/>
      <c r="G7" s="85"/>
      <c r="H7" s="85"/>
      <c r="I7" s="85"/>
    </row>
    <row r="8" spans="1:9" ht="81.75" customHeight="1" x14ac:dyDescent="0.25">
      <c r="A8" s="85"/>
      <c r="B8" s="85"/>
      <c r="C8" s="85"/>
      <c r="D8" s="85"/>
      <c r="E8" s="85"/>
      <c r="F8" s="85"/>
      <c r="G8" s="85"/>
      <c r="H8" s="85"/>
      <c r="I8" s="85"/>
    </row>
    <row r="9" spans="1:9" x14ac:dyDescent="0.25">
      <c r="A9" s="85"/>
      <c r="B9" s="85"/>
      <c r="C9" s="85"/>
      <c r="D9" s="85"/>
      <c r="E9" s="85"/>
      <c r="F9" s="85"/>
      <c r="G9" s="85"/>
      <c r="H9" s="85"/>
      <c r="I9" s="85"/>
    </row>
    <row r="10" spans="1:9" ht="52.5" customHeight="1" x14ac:dyDescent="0.25">
      <c r="A10" s="85"/>
      <c r="B10" s="85"/>
      <c r="C10" s="85"/>
      <c r="D10" s="85"/>
      <c r="E10" s="85"/>
      <c r="F10" s="85"/>
      <c r="G10" s="85"/>
      <c r="H10" s="85"/>
      <c r="I10" s="85"/>
    </row>
    <row r="11" spans="1:9" x14ac:dyDescent="0.25">
      <c r="A11" s="72"/>
      <c r="B11" s="72"/>
      <c r="C11" s="72"/>
      <c r="D11" s="72"/>
      <c r="E11" s="72"/>
      <c r="F11" s="72"/>
      <c r="G11" s="72"/>
      <c r="H11" s="72"/>
      <c r="I11" s="72"/>
    </row>
    <row r="12" spans="1:9" ht="18.75" x14ac:dyDescent="0.25">
      <c r="A12" s="84" t="s">
        <v>31</v>
      </c>
      <c r="B12" s="74"/>
      <c r="C12" s="74"/>
      <c r="D12" s="74"/>
      <c r="E12" s="74"/>
      <c r="F12" s="74"/>
      <c r="G12" s="74"/>
      <c r="H12" s="74"/>
      <c r="I12" s="74"/>
    </row>
    <row r="13" spans="1:9" s="70" customFormat="1" ht="18.75" x14ac:dyDescent="0.25">
      <c r="A13" s="28" t="s">
        <v>40</v>
      </c>
      <c r="B13" s="28"/>
      <c r="C13" s="28"/>
      <c r="D13" s="28"/>
      <c r="E13" s="28"/>
      <c r="F13" s="28"/>
      <c r="G13" s="28"/>
      <c r="H13" s="28"/>
      <c r="I13" s="76"/>
    </row>
    <row r="14" spans="1:9" s="70" customFormat="1" ht="18.75" x14ac:dyDescent="0.25">
      <c r="A14" s="28" t="s">
        <v>49</v>
      </c>
      <c r="B14" s="28"/>
      <c r="C14" s="28"/>
      <c r="D14" s="28"/>
      <c r="E14" s="28"/>
      <c r="F14" s="28"/>
      <c r="G14" s="28"/>
      <c r="H14" s="28"/>
      <c r="I14" s="76"/>
    </row>
    <row r="15" spans="1:9" ht="18.75" x14ac:dyDescent="0.25">
      <c r="A15" s="28" t="s">
        <v>48</v>
      </c>
      <c r="B15" s="28"/>
      <c r="C15" s="28"/>
      <c r="D15" s="28"/>
      <c r="E15" s="81"/>
      <c r="F15" s="80"/>
      <c r="G15" s="28"/>
      <c r="H15" s="28"/>
      <c r="I15" s="74"/>
    </row>
    <row r="16" spans="1:9" ht="18.75" x14ac:dyDescent="0.25">
      <c r="A16" s="28" t="s">
        <v>50</v>
      </c>
      <c r="B16" s="28"/>
      <c r="C16" s="28"/>
      <c r="D16" s="28"/>
      <c r="E16" s="28"/>
      <c r="F16" s="28"/>
      <c r="G16" s="28"/>
      <c r="H16" s="81"/>
      <c r="I16" s="79"/>
    </row>
    <row r="17" spans="1:9" ht="18.75" x14ac:dyDescent="0.25">
      <c r="A17" s="28" t="s">
        <v>51</v>
      </c>
      <c r="B17" s="28"/>
      <c r="C17" s="28"/>
      <c r="D17" s="28"/>
      <c r="E17" s="28"/>
      <c r="F17" s="28"/>
      <c r="G17" s="28"/>
      <c r="H17" s="28"/>
      <c r="I17" s="74"/>
    </row>
    <row r="18" spans="1:9" x14ac:dyDescent="0.25">
      <c r="B18" s="75"/>
      <c r="C18" s="75"/>
      <c r="D18" s="75"/>
      <c r="E18" s="75"/>
      <c r="F18" s="75"/>
      <c r="G18" s="75"/>
      <c r="H18" s="75"/>
      <c r="I18" s="75"/>
    </row>
    <row r="19" spans="1:9" ht="18.75" x14ac:dyDescent="0.3">
      <c r="A19" s="82" t="s">
        <v>32</v>
      </c>
      <c r="B19" s="83"/>
      <c r="C19" s="83"/>
      <c r="D19" s="83"/>
      <c r="E19" s="83"/>
      <c r="F19" s="83"/>
      <c r="G19" s="83"/>
      <c r="H19" s="83"/>
      <c r="I19" s="83"/>
    </row>
    <row r="20" spans="1:9" ht="15" customHeight="1" x14ac:dyDescent="0.25">
      <c r="A20" s="86" t="s">
        <v>41</v>
      </c>
      <c r="B20" s="86"/>
      <c r="C20" s="86"/>
      <c r="D20" s="86"/>
      <c r="E20" s="86"/>
      <c r="F20" s="86"/>
      <c r="G20" s="86"/>
      <c r="H20" s="86"/>
      <c r="I20" s="86"/>
    </row>
    <row r="21" spans="1:9" ht="15" customHeight="1" x14ac:dyDescent="0.25">
      <c r="A21" s="87"/>
      <c r="B21" s="87"/>
      <c r="C21" s="87"/>
      <c r="D21" s="87"/>
      <c r="E21" s="87"/>
      <c r="F21" s="87"/>
      <c r="G21" s="87"/>
      <c r="H21" s="87"/>
      <c r="I21" s="87"/>
    </row>
    <row r="22" spans="1:9" ht="15" customHeight="1" x14ac:dyDescent="0.25">
      <c r="A22" s="87"/>
      <c r="B22" s="87"/>
      <c r="C22" s="87"/>
      <c r="D22" s="87"/>
      <c r="E22" s="87"/>
      <c r="F22" s="87"/>
      <c r="G22" s="87"/>
      <c r="H22" s="87"/>
      <c r="I22" s="87"/>
    </row>
    <row r="23" spans="1:9" ht="15" customHeight="1" x14ac:dyDescent="0.25">
      <c r="A23" s="87"/>
      <c r="B23" s="87"/>
      <c r="C23" s="87"/>
      <c r="D23" s="87"/>
      <c r="E23" s="87"/>
      <c r="F23" s="87"/>
      <c r="G23" s="87"/>
      <c r="H23" s="87"/>
      <c r="I23" s="87"/>
    </row>
    <row r="24" spans="1:9" ht="15" customHeight="1" x14ac:dyDescent="0.25">
      <c r="A24" s="87"/>
      <c r="B24" s="87"/>
      <c r="C24" s="87"/>
      <c r="D24" s="87"/>
      <c r="E24" s="87"/>
      <c r="F24" s="87"/>
      <c r="G24" s="87"/>
      <c r="H24" s="87"/>
      <c r="I24" s="87"/>
    </row>
    <row r="25" spans="1:9" ht="51.75" customHeight="1" x14ac:dyDescent="0.25">
      <c r="A25" s="87"/>
      <c r="B25" s="87"/>
      <c r="C25" s="87"/>
      <c r="D25" s="87"/>
      <c r="E25" s="87"/>
      <c r="F25" s="87"/>
      <c r="G25" s="87"/>
      <c r="H25" s="87"/>
      <c r="I25" s="87"/>
    </row>
    <row r="26" spans="1:9" ht="15" customHeight="1" x14ac:dyDescent="0.25">
      <c r="A26" s="87"/>
      <c r="B26" s="87"/>
      <c r="C26" s="87"/>
      <c r="D26" s="87"/>
      <c r="E26" s="87"/>
      <c r="F26" s="87"/>
      <c r="G26" s="87"/>
      <c r="H26" s="87"/>
      <c r="I26" s="87"/>
    </row>
    <row r="27" spans="1:9" ht="15" customHeight="1" x14ac:dyDescent="0.25">
      <c r="A27" s="87"/>
      <c r="B27" s="87"/>
      <c r="C27" s="87"/>
      <c r="D27" s="87"/>
      <c r="E27" s="87"/>
      <c r="F27" s="87"/>
      <c r="G27" s="87"/>
      <c r="H27" s="87"/>
      <c r="I27" s="87"/>
    </row>
    <row r="28" spans="1:9" ht="40.5" customHeight="1" x14ac:dyDescent="0.25">
      <c r="A28" s="87"/>
      <c r="B28" s="87"/>
      <c r="C28" s="87"/>
      <c r="D28" s="87"/>
      <c r="E28" s="87"/>
      <c r="F28" s="87"/>
      <c r="G28" s="87"/>
      <c r="H28" s="87"/>
      <c r="I28" s="87"/>
    </row>
    <row r="29" spans="1:9" ht="79.5" customHeight="1" x14ac:dyDescent="0.25">
      <c r="A29" s="87"/>
      <c r="B29" s="87"/>
      <c r="C29" s="87"/>
      <c r="D29" s="87"/>
      <c r="E29" s="87"/>
      <c r="F29" s="87"/>
      <c r="G29" s="87"/>
      <c r="H29" s="87"/>
      <c r="I29" s="87"/>
    </row>
    <row r="30" spans="1:9" x14ac:dyDescent="0.25">
      <c r="A30" s="70"/>
      <c r="B30" s="70"/>
      <c r="C30" s="70"/>
      <c r="D30" s="70"/>
      <c r="E30" s="70"/>
      <c r="F30" s="70"/>
      <c r="G30" s="70"/>
      <c r="H30" s="70"/>
      <c r="I30" s="70"/>
    </row>
  </sheetData>
  <sheetProtection algorithmName="SHA-512" hashValue="cIQk38sBHD5l3GT0Ej4t9D8Oqp/aOuer13a+nWx+JcNypmANyFwZi7BkQEZ48gbWbkv/0VGTNyXX+vxU36ZtkQ==" saltValue="KLSL1yuAjPUbHF8xxw7xew==" spinCount="100000" sheet="1" objects="1" scenarios="1"/>
  <mergeCells count="2">
    <mergeCell ref="A6:I10"/>
    <mergeCell ref="A20:I29"/>
  </mergeCells>
  <pageMargins left="0.7" right="0.7" top="0.75" bottom="0.75" header="0.3" footer="0.3"/>
  <pageSetup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D5C85B-2FC7-4BEA-A5BD-2483D2F19BD2}">
  <sheetPr codeName="Sheet3"/>
  <dimension ref="A1:E62"/>
  <sheetViews>
    <sheetView zoomScaleNormal="100" workbookViewId="0">
      <selection activeCell="D4" sqref="D4"/>
    </sheetView>
  </sheetViews>
  <sheetFormatPr defaultRowHeight="18.75" x14ac:dyDescent="0.25"/>
  <cols>
    <col min="1" max="1" width="3.85546875" style="22" customWidth="1"/>
    <col min="2" max="2" width="85.140625" style="1" bestFit="1" customWidth="1"/>
    <col min="3" max="3" width="39.42578125" style="2" customWidth="1"/>
    <col min="4" max="4" width="40" bestFit="1" customWidth="1"/>
    <col min="5" max="5" width="51.42578125" bestFit="1" customWidth="1"/>
  </cols>
  <sheetData>
    <row r="1" spans="1:5" ht="23.25" x14ac:dyDescent="0.35">
      <c r="A1" s="17" t="s">
        <v>28</v>
      </c>
    </row>
    <row r="3" spans="1:5" x14ac:dyDescent="0.3">
      <c r="B3" s="16" t="s">
        <v>0</v>
      </c>
      <c r="C3" s="15"/>
    </row>
    <row r="4" spans="1:5" x14ac:dyDescent="0.25">
      <c r="B4" s="78"/>
      <c r="C4" s="14"/>
    </row>
    <row r="5" spans="1:5" x14ac:dyDescent="0.3">
      <c r="B5" s="16" t="s">
        <v>1</v>
      </c>
      <c r="C5" s="14"/>
    </row>
    <row r="6" spans="1:5" x14ac:dyDescent="0.25">
      <c r="B6" s="77"/>
    </row>
    <row r="8" spans="1:5" ht="99.75" customHeight="1" x14ac:dyDescent="0.25">
      <c r="B8" s="88" t="s">
        <v>52</v>
      </c>
      <c r="C8" s="88"/>
      <c r="D8" s="7"/>
    </row>
    <row r="9" spans="1:5" s="70" customFormat="1" x14ac:dyDescent="0.25">
      <c r="A9" s="22"/>
      <c r="B9" s="1"/>
      <c r="C9" s="2"/>
    </row>
    <row r="10" spans="1:5" ht="23.25" x14ac:dyDescent="0.25">
      <c r="A10" s="52"/>
      <c r="B10" s="24" t="s">
        <v>22</v>
      </c>
      <c r="C10" s="20"/>
    </row>
    <row r="12" spans="1:5" x14ac:dyDescent="0.25">
      <c r="A12" s="22" t="s">
        <v>19</v>
      </c>
      <c r="B12" s="3" t="s">
        <v>2</v>
      </c>
      <c r="C12" s="59"/>
    </row>
    <row r="14" spans="1:5" x14ac:dyDescent="0.25">
      <c r="A14" s="22" t="s">
        <v>20</v>
      </c>
      <c r="B14" s="3" t="s">
        <v>3</v>
      </c>
      <c r="C14" s="59"/>
    </row>
    <row r="15" spans="1:5" x14ac:dyDescent="0.25">
      <c r="B15" s="4"/>
      <c r="C15" s="5"/>
      <c r="D15" s="6"/>
      <c r="E15" s="6"/>
    </row>
    <row r="16" spans="1:5" ht="65.25" customHeight="1" x14ac:dyDescent="0.25">
      <c r="A16" s="22" t="s">
        <v>21</v>
      </c>
      <c r="B16" s="7" t="s">
        <v>4</v>
      </c>
      <c r="C16" s="59"/>
      <c r="D16" s="6"/>
      <c r="E16" s="6"/>
    </row>
    <row r="17" spans="1:5" ht="33" customHeight="1" x14ac:dyDescent="0.25">
      <c r="B17" s="8" t="s">
        <v>29</v>
      </c>
      <c r="C17" s="60"/>
      <c r="D17" s="6"/>
      <c r="E17" s="6"/>
    </row>
    <row r="18" spans="1:5" ht="76.5" customHeight="1" x14ac:dyDescent="0.25">
      <c r="B18" s="9" t="s">
        <v>5</v>
      </c>
      <c r="C18" s="61"/>
    </row>
    <row r="19" spans="1:5" x14ac:dyDescent="0.25">
      <c r="B19" s="11"/>
      <c r="C19" s="12"/>
    </row>
    <row r="20" spans="1:5" ht="28.5" customHeight="1" x14ac:dyDescent="0.25">
      <c r="A20" s="22" t="s">
        <v>33</v>
      </c>
      <c r="B20" s="3" t="s">
        <v>46</v>
      </c>
      <c r="C20" s="61"/>
      <c r="D20" s="10"/>
    </row>
    <row r="21" spans="1:5" s="70" customFormat="1" ht="28.5" customHeight="1" x14ac:dyDescent="0.25">
      <c r="A21" s="22" t="s">
        <v>36</v>
      </c>
      <c r="B21" s="3" t="s">
        <v>45</v>
      </c>
      <c r="C21" s="61"/>
      <c r="D21" s="10"/>
    </row>
    <row r="22" spans="1:5" ht="31.5" x14ac:dyDescent="0.25">
      <c r="B22" s="18" t="s">
        <v>47</v>
      </c>
      <c r="C22" s="60"/>
      <c r="D22" s="10"/>
    </row>
    <row r="23" spans="1:5" ht="46.5" customHeight="1" x14ac:dyDescent="0.25">
      <c r="B23" s="21" t="s">
        <v>43</v>
      </c>
      <c r="C23" s="62"/>
      <c r="D23" s="10"/>
    </row>
    <row r="24" spans="1:5" s="70" customFormat="1" ht="46.5" customHeight="1" x14ac:dyDescent="0.25">
      <c r="A24" s="22"/>
      <c r="B24" s="21" t="s">
        <v>44</v>
      </c>
      <c r="C24" s="25" t="str">
        <f>IF(C23="","",C23+12*7)</f>
        <v/>
      </c>
      <c r="D24" s="10"/>
    </row>
    <row r="25" spans="1:5" ht="53.25" customHeight="1" x14ac:dyDescent="0.25">
      <c r="B25" s="21" t="s">
        <v>37</v>
      </c>
      <c r="C25" s="60"/>
      <c r="D25" s="10"/>
    </row>
    <row r="26" spans="1:5" x14ac:dyDescent="0.25">
      <c r="B26" s="11"/>
      <c r="C26" s="12"/>
      <c r="D26" s="10"/>
    </row>
    <row r="27" spans="1:5" ht="23.25" x14ac:dyDescent="0.25">
      <c r="A27" s="52" t="s">
        <v>34</v>
      </c>
      <c r="B27" s="23" t="s">
        <v>6</v>
      </c>
      <c r="C27" s="19"/>
      <c r="D27" s="10"/>
    </row>
    <row r="28" spans="1:5" x14ac:dyDescent="0.25">
      <c r="B28" s="11"/>
      <c r="C28" s="12"/>
      <c r="D28" s="10"/>
    </row>
    <row r="29" spans="1:5" ht="21" x14ac:dyDescent="0.25">
      <c r="B29" s="39" t="s">
        <v>26</v>
      </c>
      <c r="C29" s="40"/>
      <c r="D29" s="10"/>
    </row>
    <row r="30" spans="1:5" x14ac:dyDescent="0.25">
      <c r="B30" s="41"/>
      <c r="C30" s="42"/>
      <c r="D30" s="10"/>
    </row>
    <row r="31" spans="1:5" x14ac:dyDescent="0.25">
      <c r="B31" s="57" t="s">
        <v>7</v>
      </c>
      <c r="C31" s="44"/>
      <c r="D31" s="10"/>
    </row>
    <row r="32" spans="1:5" ht="30" x14ac:dyDescent="0.25">
      <c r="B32" s="45" t="s">
        <v>8</v>
      </c>
      <c r="C32" s="63"/>
      <c r="D32" s="10"/>
    </row>
    <row r="33" spans="1:5" x14ac:dyDescent="0.25">
      <c r="B33" s="41"/>
      <c r="C33" s="46"/>
      <c r="D33" s="10"/>
    </row>
    <row r="34" spans="1:5" x14ac:dyDescent="0.25">
      <c r="B34" s="57" t="s">
        <v>9</v>
      </c>
      <c r="C34" s="47"/>
      <c r="D34" s="10"/>
    </row>
    <row r="35" spans="1:5" x14ac:dyDescent="0.25">
      <c r="B35" s="48" t="s">
        <v>10</v>
      </c>
      <c r="C35" s="63"/>
      <c r="D35" s="10"/>
      <c r="E35" s="13"/>
    </row>
    <row r="36" spans="1:5" ht="30" x14ac:dyDescent="0.25">
      <c r="B36" s="48" t="s">
        <v>11</v>
      </c>
      <c r="C36" s="64"/>
      <c r="D36" s="10"/>
    </row>
    <row r="37" spans="1:5" ht="30" x14ac:dyDescent="0.25">
      <c r="B37" s="48" t="s">
        <v>12</v>
      </c>
      <c r="C37" s="49">
        <f>IF((C35-C36)&gt;100000,100000,(IF((C35-C36)&lt;0,"",C35-C36)))</f>
        <v>0</v>
      </c>
      <c r="D37" s="10"/>
    </row>
    <row r="38" spans="1:5" ht="15" customHeight="1" x14ac:dyDescent="0.25">
      <c r="B38" s="41"/>
      <c r="C38" s="46"/>
      <c r="D38" s="10"/>
    </row>
    <row r="39" spans="1:5" x14ac:dyDescent="0.25">
      <c r="B39" s="57" t="s">
        <v>13</v>
      </c>
      <c r="C39" s="47"/>
      <c r="D39" s="10"/>
    </row>
    <row r="40" spans="1:5" ht="60" x14ac:dyDescent="0.25">
      <c r="B40" s="58" t="s">
        <v>24</v>
      </c>
      <c r="C40" s="65"/>
      <c r="D40" s="10"/>
    </row>
    <row r="41" spans="1:5" ht="33" customHeight="1" x14ac:dyDescent="0.25">
      <c r="B41" s="43" t="s">
        <v>23</v>
      </c>
      <c r="C41" s="26">
        <f>C40+C37+C32</f>
        <v>0</v>
      </c>
      <c r="D41" s="10"/>
    </row>
    <row r="42" spans="1:5" ht="29.25" customHeight="1" x14ac:dyDescent="0.25">
      <c r="B42" s="51" t="s">
        <v>14</v>
      </c>
      <c r="C42" s="27">
        <f>C41/12</f>
        <v>0</v>
      </c>
      <c r="D42" s="10"/>
    </row>
    <row r="43" spans="1:5" x14ac:dyDescent="0.25">
      <c r="B43" s="11"/>
      <c r="C43" s="12"/>
      <c r="D43" s="10"/>
      <c r="E43" s="11"/>
    </row>
    <row r="44" spans="1:5" ht="21" x14ac:dyDescent="0.25">
      <c r="B44" s="39" t="s">
        <v>15</v>
      </c>
      <c r="C44" s="53"/>
      <c r="D44" s="10"/>
    </row>
    <row r="45" spans="1:5" ht="45" x14ac:dyDescent="0.25">
      <c r="B45" s="54" t="s">
        <v>25</v>
      </c>
      <c r="C45" s="66"/>
      <c r="D45" s="10"/>
      <c r="E45" s="11"/>
    </row>
    <row r="46" spans="1:5" ht="57" customHeight="1" x14ac:dyDescent="0.25">
      <c r="B46" s="45" t="s">
        <v>57</v>
      </c>
      <c r="C46" s="67"/>
      <c r="D46" s="10"/>
      <c r="E46" s="11"/>
    </row>
    <row r="47" spans="1:5" s="70" customFormat="1" ht="30" x14ac:dyDescent="0.25">
      <c r="A47" s="22"/>
      <c r="B47" s="45" t="s">
        <v>55</v>
      </c>
      <c r="C47" s="89"/>
      <c r="D47" s="10"/>
      <c r="E47" s="72"/>
    </row>
    <row r="48" spans="1:5" s="70" customFormat="1" x14ac:dyDescent="0.25">
      <c r="A48" s="22"/>
      <c r="B48" s="45" t="s">
        <v>56</v>
      </c>
      <c r="C48" s="89"/>
      <c r="D48" s="10"/>
      <c r="E48" s="72"/>
    </row>
    <row r="49" spans="1:5" ht="66" customHeight="1" x14ac:dyDescent="0.25">
      <c r="B49" s="45" t="s">
        <v>30</v>
      </c>
      <c r="C49" s="67"/>
      <c r="D49" s="10"/>
    </row>
    <row r="50" spans="1:5" x14ac:dyDescent="0.25">
      <c r="B50" s="45" t="s">
        <v>54</v>
      </c>
      <c r="C50" s="67"/>
      <c r="D50" s="10"/>
    </row>
    <row r="51" spans="1:5" ht="30" x14ac:dyDescent="0.25">
      <c r="B51" s="50" t="s">
        <v>53</v>
      </c>
      <c r="C51" s="68"/>
      <c r="D51" s="10"/>
    </row>
    <row r="52" spans="1:5" ht="24.75" customHeight="1" x14ac:dyDescent="0.25">
      <c r="B52" s="55" t="s">
        <v>16</v>
      </c>
      <c r="C52" s="38">
        <f>SUM(C45:C51)</f>
        <v>0</v>
      </c>
      <c r="D52" s="10"/>
    </row>
    <row r="53" spans="1:5" ht="26.25" customHeight="1" x14ac:dyDescent="0.25">
      <c r="B53" s="56" t="s">
        <v>17</v>
      </c>
      <c r="C53" s="38">
        <f>IF(C22="Seasonal Employer (12 weeks)",C52/3,(IF(C22="New Entity in operation on 2/15/20 but not in 2019'",C52/C25,C52/12)))</f>
        <v>0</v>
      </c>
      <c r="D53" s="10"/>
    </row>
    <row r="54" spans="1:5" x14ac:dyDescent="0.25">
      <c r="B54" s="28"/>
      <c r="D54" s="10"/>
    </row>
    <row r="55" spans="1:5" ht="32.25" customHeight="1" x14ac:dyDescent="0.25">
      <c r="B55" s="33" t="s">
        <v>18</v>
      </c>
      <c r="C55" s="31">
        <f>C53+C42</f>
        <v>0</v>
      </c>
      <c r="D55" s="10"/>
      <c r="E55" s="13"/>
    </row>
    <row r="56" spans="1:5" ht="100.5" customHeight="1" x14ac:dyDescent="0.25">
      <c r="B56" s="34" t="s">
        <v>35</v>
      </c>
      <c r="C56" s="29">
        <f>IF(C14="No",2.5,IF(LEFT(C12,2)="72",3.5,2.5))</f>
        <v>2.5</v>
      </c>
      <c r="D56" s="10"/>
      <c r="E56" s="13"/>
    </row>
    <row r="57" spans="1:5" ht="68.25" customHeight="1" x14ac:dyDescent="0.25">
      <c r="A57" s="32"/>
      <c r="B57" s="35" t="s">
        <v>27</v>
      </c>
      <c r="C57" s="69"/>
      <c r="D57" s="10"/>
    </row>
    <row r="58" spans="1:5" x14ac:dyDescent="0.25">
      <c r="B58" s="36" t="str">
        <f>IF(C14="Yes","PPP Second Draw Loan Amount", "PPP First Draw Loan Amount")</f>
        <v>PPP First Draw Loan Amount</v>
      </c>
      <c r="C58" s="30">
        <f>IF(C14="No",(IF(((C56*C55)+C57)&gt;10000000,10000000,((C56*C55)+C57))),(IF(((C56*C55)+C57)&gt;2000000,2000000,(C56*C55)+C57)))</f>
        <v>0</v>
      </c>
      <c r="D58" s="10"/>
    </row>
    <row r="62" spans="1:5" x14ac:dyDescent="0.25">
      <c r="C62" s="37"/>
    </row>
  </sheetData>
  <sheetProtection algorithmName="SHA-512" hashValue="5k2gWACJ1HHRZw5wiqrg1H9w7mIyMMI2qkqODtPt263jQKZSpwGUrFofsrSOB2sCkG4x4wh/emp/VhZKGqIyAA==" saltValue="uc/5aaHXOZCfyKWLhgwjAQ==" spinCount="100000" sheet="1" objects="1" scenarios="1"/>
  <dataConsolidate/>
  <mergeCells count="1">
    <mergeCell ref="B8:C8"/>
  </mergeCells>
  <conditionalFormatting sqref="C18">
    <cfRule type="expression" dxfId="19" priority="25">
      <formula>$C$16="No"</formula>
    </cfRule>
  </conditionalFormatting>
  <conditionalFormatting sqref="C17">
    <cfRule type="expression" dxfId="18" priority="24">
      <formula>$C$16="No"</formula>
    </cfRule>
  </conditionalFormatting>
  <conditionalFormatting sqref="C32 C35:C37 C41:C42">
    <cfRule type="expression" dxfId="17" priority="23">
      <formula>$C$16="No"</formula>
    </cfRule>
  </conditionalFormatting>
  <conditionalFormatting sqref="C40">
    <cfRule type="expression" dxfId="16" priority="18">
      <formula>$C$17="IRS Form 1040 Schedule C (Self Employed or Sole Proprietor)"</formula>
    </cfRule>
    <cfRule type="expression" dxfId="15" priority="19">
      <formula>$C$17="IRS Form 1040 Schedule F (Farm)"</formula>
    </cfRule>
    <cfRule type="expression" dxfId="14" priority="22">
      <formula>$C$16="No"</formula>
    </cfRule>
  </conditionalFormatting>
  <conditionalFormatting sqref="C46:C51">
    <cfRule type="expression" dxfId="13" priority="21">
      <formula>$C$20="No"</formula>
    </cfRule>
  </conditionalFormatting>
  <conditionalFormatting sqref="C32">
    <cfRule type="expression" dxfId="12" priority="8">
      <formula>$C$17="IRS Form 1040 Schedule F (Farm)"</formula>
    </cfRule>
    <cfRule type="expression" dxfId="11" priority="17">
      <formula>$C$17="IRS Form 1065 (Partnership)"</formula>
    </cfRule>
  </conditionalFormatting>
  <conditionalFormatting sqref="C35:C37">
    <cfRule type="expression" dxfId="10" priority="15">
      <formula>$C$17="IRS Form 1040 Schedule C (Self Employed or Sole Proprietor)"</formula>
    </cfRule>
    <cfRule type="expression" dxfId="9" priority="16">
      <formula>$C$17="IRS Form 1065 (Partnership)"</formula>
    </cfRule>
  </conditionalFormatting>
  <conditionalFormatting sqref="C57">
    <cfRule type="expression" dxfId="8" priority="14">
      <formula>$C$14="Yes"</formula>
    </cfRule>
  </conditionalFormatting>
  <conditionalFormatting sqref="C23:C24">
    <cfRule type="expression" dxfId="7" priority="7">
      <formula>$C$22&lt;&gt;"Seasonal Employer (12 weeks)"</formula>
    </cfRule>
    <cfRule type="expression" dxfId="6" priority="11">
      <formula>"'=$C$20=In operation on 2/15/20 but not in 2019 'New Entity'"</formula>
    </cfRule>
  </conditionalFormatting>
  <conditionalFormatting sqref="C45">
    <cfRule type="expression" dxfId="5" priority="3">
      <formula>$C$16="Yes"</formula>
    </cfRule>
    <cfRule type="expression" dxfId="4" priority="6">
      <formula>$C$21="No"</formula>
    </cfRule>
  </conditionalFormatting>
  <conditionalFormatting sqref="C22:C24">
    <cfRule type="expression" dxfId="3" priority="5">
      <formula>AND($C$20="No",$C$21="No")</formula>
    </cfRule>
  </conditionalFormatting>
  <conditionalFormatting sqref="C25">
    <cfRule type="expression" dxfId="2" priority="4">
      <formula>$C$22&lt;&gt;"New Entity in operation on 2/15/20 but not in 2019"</formula>
    </cfRule>
  </conditionalFormatting>
  <conditionalFormatting sqref="C21">
    <cfRule type="expression" dxfId="1" priority="2">
      <formula>$C$16="Yes"</formula>
    </cfRule>
  </conditionalFormatting>
  <conditionalFormatting sqref="C22">
    <cfRule type="expression" dxfId="0" priority="1">
      <formula>AND($C$20&lt;&gt;"Yes",$C$21&lt;&gt;"Yes")</formula>
    </cfRule>
  </conditionalFormatting>
  <dataValidations count="23">
    <dataValidation type="textLength" operator="equal" allowBlank="1" showInputMessage="1" showErrorMessage="1" errorTitle="NAICS Code " error="Exceeds NAICS Code 6 Digit Requirement" promptTitle="NAICS Code" prompt="Must be 6 digit NAICS Code and MUST BE the same as the NAICS Code reflected on the Borrower's Federal Tax Return. SBA will require the first page of the Borrower's Federal Tax Return to validate a NAICS Code beginning with 72." sqref="C12" xr:uid="{E4D0DE2D-6665-4D56-B424-E64E793BB587}">
      <formula1>6</formula1>
    </dataValidation>
    <dataValidation type="list" allowBlank="1" showInputMessage="1" showErrorMessage="1" sqref="C17" xr:uid="{351C362F-1DDE-45FC-8D78-0738E84832BE}">
      <formula1>"IRS Form 1040 Schedule C (Self Employed or Sole Proprietor), IRS Form 1040 Schedule F (Farm), IRS Form 1065 (Partnership)"</formula1>
    </dataValidation>
    <dataValidation type="list" allowBlank="1" showErrorMessage="1" promptTitle="Note:" prompt="2020 should only be chosen if you can provide a draft of the applicable tax form with your application." sqref="C18" xr:uid="{3DB59318-1785-4F2B-B922-7F9F6B4C46EB}">
      <formula1>"2019, 2020"</formula1>
    </dataValidation>
    <dataValidation type="list" allowBlank="1" showInputMessage="1" showErrorMessage="1" promptTitle="Self Employment Income" prompt="This question should be ansered YES only if the Borrower entity files its tax returns through:_x000a_1. IRS Form 1040 Schedule C (Sole Prop, IndependentContractor)_x000a_2. IRS Form 1040 Schedule F (Farmer or Rancher)_x000a_3. IRS Form 1065 (Partnerships)" sqref="C16" xr:uid="{12D07025-4061-49A5-A0FC-E8109089553C}">
      <formula1>"Yes, No"</formula1>
    </dataValidation>
    <dataValidation type="list" allowBlank="1" showInputMessage="1" showErrorMessage="1" promptTitle="Period Chosen" prompt="If Borrower generates Self Employment Income and has employees, the calendar years utilized MUST be the same. Ex: Borrower is a Seasonal Self Employed Borrower with employees. If 2019 is chosen, the 12 week seasonal period must be during 2019 as well." sqref="C22" xr:uid="{82E8A713-1CA0-4C42-9610-F27D01AC9C87}">
      <formula1>"2019 (12 months), 2020 (12 months), Trailing 12 months from Application Date, Seasonal Employer (12 weeks), New Entity in operation on 2/15/20 but not in 2019"</formula1>
    </dataValidation>
    <dataValidation type="whole" operator="lessThanOrEqual" allowBlank="1" showInputMessage="1" showErrorMessage="1" errorTitle="Exceeds $100,000" error="May not exceed $100,000.00" promptTitle="Sole Proprietor Income" prompt="The amount attributed to a Sole Proprietor, Independent Contractor, or other self employed individual may not exceed $100,000." sqref="C32" xr:uid="{D9ECAA6E-969C-4BA0-8B7E-CF929D06E169}">
      <formula1>100000</formula1>
    </dataValidation>
    <dataValidation allowBlank="1" showInputMessage="1" showErrorMessage="1" promptTitle="Partnership Income" prompt="Amount entered must not exceed $100,000 per Partner." sqref="C40" xr:uid="{71053F6B-46D4-493E-828E-279B5132B658}"/>
    <dataValidation type="date" allowBlank="1" showInputMessage="1" showErrorMessage="1" errorTitle="Date Incorrect" error="Start Date may not be before 2/15/2019 or after 11/23/2019" promptTitle="Period Chosen" prompt="If Borrower generates Self Employment Income and has employees, the calendar years utilized MUST be the same. Ex: Borrower is a Seasonal Self Employed Borrower with employees. If 2019 is chosen, the 12 week seasonal period must be during 2019 as well." sqref="C23:C24" xr:uid="{5E03FC42-5279-4E6D-8417-2574EDA18199}">
      <formula1>43510</formula1>
      <formula2>43792</formula2>
    </dataValidation>
    <dataValidation allowBlank="1" showInputMessage="1" showErrorMessage="1" promptTitle="Owner Employee Income" prompt="Amount may not exceed $100,000.00 per Owner Employee annualized on a pro-rated basis." sqref="C45" xr:uid="{D6F6F09A-F4AC-41E8-A157-58BA0D08DCE1}"/>
    <dataValidation type="textLength" operator="equal" allowBlank="1" showInputMessage="1" showErrorMessage="1" errorTitle="Too many digits" error="The number of months cannot exceed two digits." sqref="C25" xr:uid="{2DF4D12C-9326-457F-ACA4-E47EE4F5EEB5}">
      <formula1>2</formula1>
    </dataValidation>
    <dataValidation allowBlank="1" showInputMessage="1" showErrorMessage="1" promptTitle="Employee Wages" prompt="Employee wages or similar compensation to employees must be according to the payroll period chosen above. " sqref="C46" xr:uid="{64E00AA4-A100-4AC2-BF37-9EC25DA68758}"/>
    <dataValidation allowBlank="1" showInputMessage="1" showErrorMessage="1" promptTitle="Employer Paid Benefits" prompt="Group health, life, disability, vision and dental insurance should reflect the payroll period chosen." sqref="C49" xr:uid="{620C77A0-717E-40C9-BA28-E6D3AAB0036E}"/>
    <dataValidation allowBlank="1" showInputMessage="1" showErrorMessage="1" promptTitle="Employer Paid Retirement " prompt="Employer paid retirement contributions must be calculated based on the payroll period chosen. " sqref="C50" xr:uid="{E3B61209-E0B8-4069-A0FC-EF49E9F000B9}"/>
    <dataValidation allowBlank="1" showInputMessage="1" showErrorMessage="1" promptTitle="New Entity Option" prompt="This option is only available for Second Draw PPP loans. If you are applying for your first PPP loan, choose one of the other available options. " sqref="B25" xr:uid="{C4869D96-C60F-4D35-B063-3693A3E660D3}"/>
    <dataValidation operator="lessThanOrEqual" allowBlank="1" showInputMessage="1" showErrorMessage="1" sqref="C24" xr:uid="{D4878A37-B0F2-407C-BD64-16BE57F0A342}"/>
    <dataValidation allowBlank="1" showInputMessage="1" showErrorMessage="1" promptTitle="Seasonal Employer" prompt="A seasonal employer is an employer that does not operate for more than 7 months during any calendar year or that during the preceding calendar year had gross receipts for any 6 months that were not more than 33.33% of the other 6 months of that year.  " sqref="B23" xr:uid="{BDC38692-E47B-4371-843D-467F94C45EA5}"/>
    <dataValidation type="list" allowBlank="1" showInputMessage="1" showErrorMessage="1" promptTitle="Response Determines Loan Type" prompt="Borrowers that have received a previous PPP loan will be applying for a Second Draw PPP Loan which is capped at $2,000,000. Borrowers that have not previously received a PPP loan will be applying for a First Draw PPP Loan which is capped at $10,000,000. " sqref="C14" xr:uid="{38109857-DA6E-46C3-B559-F44EB4DF4B2D}">
      <formula1>"Yes, No"</formula1>
    </dataValidation>
    <dataValidation allowBlank="1" showInputMessage="1" showErrorMessage="1" promptTitle="Employee Wages" prompt="Employee Wages refer to wages paid to individuals other than the Owner. " sqref="B20" xr:uid="{53456ADD-674E-415B-A4A3-7FCD219A38CA}"/>
    <dataValidation allowBlank="1" showInputMessage="1" showErrorMessage="1" promptTitle="Owner Employee Wages" prompt="Refers to Corporations (S-Corporations and C-Corporations) filing tax forms 1120 or 1120S that have reported W-2 wages to Owners. This does not refer to distributions or other forms of compensation to owners. " sqref="B21" xr:uid="{684F84B8-8D87-4669-88E0-8E2B84F89AEF}"/>
    <dataValidation type="list" allowBlank="1" showInputMessage="1" showErrorMessage="1" promptTitle="Owner Employee Wages" prompt="Refers to Corporations (S-Corporations and C-Corporations) filing tax forms 1120 or 1120S that have reported W-2 wages to Owners. This does not refer to distributions or other forms of compensation to owners. " sqref="C21" xr:uid="{3E22A90F-64B3-4675-9D1D-5457C02806FD}">
      <formula1>"Yes, No"</formula1>
    </dataValidation>
    <dataValidation type="list" allowBlank="1" showInputMessage="1" showErrorMessage="1" promptTitle="Employee Wages" prompt="Includes wages and other similar compensation to employees other than the owner. " sqref="C20" xr:uid="{9C5480B3-1FE0-47A2-9132-A71D700239F5}">
      <formula1>"Yes, No"</formula1>
    </dataValidation>
    <dataValidation type="whole" operator="lessThan" allowBlank="1" showInputMessage="1" showErrorMessage="1" errorTitle="Value" error="Value entered must be a negative figure (less than 0) to subtract from the total." promptTitle="Employee Wages" prompt="Wages paid to employees that reside outside of the United States must be subtracted from eligible payroll costs. " sqref="C48" xr:uid="{47BDD784-A4FA-4F36-BC27-97D988A54DC0}">
      <formula1>0</formula1>
    </dataValidation>
    <dataValidation type="whole" operator="lessThan" allowBlank="1" showInputMessage="1" showErrorMessage="1" errorTitle="Value" error="Value entered must be a negative figure (less than 0) to subtract from the total." promptTitle="Employee Wages" prompt="Amounts paid to any individual in excess of $100,000 on an annualized basis must be subtracted from the Average Employee Payroll Costs." sqref="C47" xr:uid="{184F17BC-849E-4B5B-81A1-16D27E36EBCB}">
      <formula1>0</formula1>
    </dataValidation>
  </dataValidations>
  <pageMargins left="0" right="0" top="0.25" bottom="0.25" header="0.3" footer="0.3"/>
  <pageSetup scale="75" fitToHeight="0"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Loan Calculation Inputs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Meccariello</dc:creator>
  <cp:lastModifiedBy>Christopher Meccariello</cp:lastModifiedBy>
  <cp:lastPrinted>2021-01-13T16:16:42Z</cp:lastPrinted>
  <dcterms:created xsi:type="dcterms:W3CDTF">2021-01-12T03:45:16Z</dcterms:created>
  <dcterms:modified xsi:type="dcterms:W3CDTF">2021-01-14T20:56:20Z</dcterms:modified>
</cp:coreProperties>
</file>